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eather Edwards\Downloads\"/>
    </mc:Choice>
  </mc:AlternateContent>
  <xr:revisionPtr revIDLastSave="0" documentId="8_{10EE32AA-F23B-40D0-AAC6-2FF89F984019}" xr6:coauthVersionLast="43" xr6:coauthVersionMax="43" xr10:uidLastSave="{00000000-0000-0000-0000-000000000000}"/>
  <bookViews>
    <workbookView xWindow="-108" yWindow="-108" windowWidth="23256" windowHeight="12576"/>
  </bookViews>
  <sheets>
    <sheet name="General Ledger Report (53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3" i="1" l="1"/>
  <c r="M26" i="1"/>
  <c r="N13" i="1"/>
  <c r="N14" i="1"/>
  <c r="N15" i="1"/>
  <c r="N16" i="1"/>
  <c r="N17" i="1"/>
  <c r="N18" i="1"/>
  <c r="N19" i="1"/>
  <c r="N20" i="1"/>
  <c r="N21" i="1"/>
  <c r="N22" i="1"/>
  <c r="N12" i="1"/>
</calcChain>
</file>

<file path=xl/sharedStrings.xml><?xml version="1.0" encoding="utf-8"?>
<sst xmlns="http://schemas.openxmlformats.org/spreadsheetml/2006/main" count="74" uniqueCount="60">
  <si>
    <t>Company Name:</t>
  </si>
  <si>
    <t>James Island Charter High School</t>
  </si>
  <si>
    <t>Report Name:</t>
  </si>
  <si>
    <t>General Ledger Report</t>
  </si>
  <si>
    <t>Start Date:</t>
  </si>
  <si>
    <t>End Date:</t>
  </si>
  <si>
    <t>Location:</t>
  </si>
  <si>
    <t>254--Operation and Maintenance of Plant</t>
  </si>
  <si>
    <t>Posted Dt.</t>
  </si>
  <si>
    <t>Doc Dt.</t>
  </si>
  <si>
    <t>Doc</t>
  </si>
  <si>
    <t>Memo / Description</t>
  </si>
  <si>
    <t>Department</t>
  </si>
  <si>
    <t>Class Name</t>
  </si>
  <si>
    <t>Location</t>
  </si>
  <si>
    <t>JNL</t>
  </si>
  <si>
    <t>Debit</t>
  </si>
  <si>
    <t>Credit</t>
  </si>
  <si>
    <t>Balance</t>
  </si>
  <si>
    <t>6470 - Energy (Electric, Gas, and Other Heating Fuels) (Balance Forward As of 07/01/2017)</t>
  </si>
  <si>
    <t>Reversed -- To include SCE&amp;G in FY17 AP</t>
  </si>
  <si>
    <t>GJ</t>
  </si>
  <si>
    <t>4149 2017 0705</t>
  </si>
  <si>
    <t>Bill - Dominion Energy 4149</t>
  </si>
  <si>
    <t>APJ</t>
  </si>
  <si>
    <t>8223281-00</t>
  </si>
  <si>
    <t>Bill - Shealy Electrical Wholesalers</t>
  </si>
  <si>
    <t>Bill - Control Management Inc.: For HVAC Moniterin and Control Campus wide</t>
  </si>
  <si>
    <t>2017 702</t>
  </si>
  <si>
    <t>Bill - Dominion Energy 4149: July Statment</t>
  </si>
  <si>
    <t>2017 0901</t>
  </si>
  <si>
    <t>Bill - Dominion Energy 4149: August Statement</t>
  </si>
  <si>
    <t>4149 2017 1003</t>
  </si>
  <si>
    <t>Bill - Dominion Energy 4149: ELECTRIC &amp; GAS - AUG 24-SEPT 25 2017</t>
  </si>
  <si>
    <t>4149 2017 1101</t>
  </si>
  <si>
    <t>Bill - Dominion Energy 4149: ELECTRIC &amp; GAS - SEPT 25-OCT 24 2017</t>
  </si>
  <si>
    <t>4149 2017 1201</t>
  </si>
  <si>
    <t>Bill - Dominion Energy 4149: ELECTRIC &amp; GAS - OCT 24-NOV 21 2017</t>
  </si>
  <si>
    <t>SCEG Rebate</t>
  </si>
  <si>
    <t>CRJ</t>
  </si>
  <si>
    <t>4149 2018 0103</t>
  </si>
  <si>
    <t>Bill - Dominion Energy 4149: ELECTRIC &amp; GAS - NOV 21-DEC 21 2017</t>
  </si>
  <si>
    <t>4149 2018 0201</t>
  </si>
  <si>
    <t>Bill - Dominion Energy 4149: ELECTRIC &amp; GAS - DEC 21 2017-JAN 24 2018</t>
  </si>
  <si>
    <t>4149 2018 0302</t>
  </si>
  <si>
    <t>Bill - Dominion Energy 4149: ELECTRIC &amp; GAS - JAN 24-FEB 22 2018</t>
  </si>
  <si>
    <t>4149 2018 0403</t>
  </si>
  <si>
    <t>Bill - Dominion Energy 4149: ELECTRIC &amp; GAS - FEB 22-MAR 23 2018</t>
  </si>
  <si>
    <t>4149 2018 0502</t>
  </si>
  <si>
    <t>Bill - Dominion Energy 4149: ELECTRIC &amp; GAS - MAR 23-APR 24 2018</t>
  </si>
  <si>
    <t>4149 2018 0604</t>
  </si>
  <si>
    <t>Bill - Dominion Energy 4149: ELECTRIC &amp; GAS - APR 24-MAY 24 2018</t>
  </si>
  <si>
    <t>2897 2018 0627</t>
  </si>
  <si>
    <t>Bill - SCE&amp;G 2897: ELECTRIC - JUN 19-25 2018</t>
  </si>
  <si>
    <t>To adjust AP to proplerly include June electric bill</t>
  </si>
  <si>
    <t>AUD</t>
  </si>
  <si>
    <t>Totals for 6470 - Energy (Electric, Gas, and Other Heating Fuels)</t>
  </si>
  <si>
    <t>Grand Total</t>
  </si>
  <si>
    <t>FY19</t>
  </si>
  <si>
    <t>FY18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</si>
</sst>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6"/>
      <color rgb="FF000000"/>
      <name val="Verdana"/>
      <family val="2"/>
    </font>
    <font>
      <sz val="6"/>
      <color rgb="FF000000"/>
      <name val="Verdana"/>
      <family val="2"/>
    </font>
    <font>
      <sz val="10"/>
      <color theme="1"/>
      <name val="Calibri"/>
      <family val="2"/>
      <scheme val="minor"/>
    </font>
    <font>
      <b/>
      <sz val="6"/>
      <color theme="1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5C646"/>
        <bgColor indexed="64"/>
      </patternFill>
    </fill>
    <fill>
      <patternFill patternType="solid">
        <fgColor rgb="FFCEDEE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4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Alignment="0" applyProtection="0"/>
    <xf numFmtId="0" fontId="18" fillId="33" borderId="0" applyNumberFormat="0" applyAlignment="0" applyProtection="0"/>
  </cellStyleXfs>
  <cellXfs count="20">
    <xf numFmtId="0" fontId="0" fillId="0" borderId="0" xfId="0"/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0" fillId="0" borderId="0" xfId="0" applyAlignment="1">
      <alignment vertical="top" wrapText="1"/>
    </xf>
    <xf numFmtId="14" fontId="21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49" fontId="22" fillId="34" borderId="0" xfId="0" applyNumberFormat="1" applyFont="1" applyFill="1" applyAlignment="1">
      <alignment horizontal="left" vertical="top"/>
    </xf>
    <xf numFmtId="49" fontId="22" fillId="34" borderId="0" xfId="0" applyNumberFormat="1" applyFont="1" applyFill="1" applyAlignment="1">
      <alignment horizontal="right" vertical="top"/>
    </xf>
    <xf numFmtId="4" fontId="20" fillId="0" borderId="0" xfId="0" applyNumberFormat="1" applyFont="1" applyAlignment="1">
      <alignment horizontal="right" vertical="top"/>
    </xf>
    <xf numFmtId="14" fontId="20" fillId="0" borderId="0" xfId="0" applyNumberFormat="1" applyFont="1" applyAlignment="1">
      <alignment horizontal="left" vertical="top"/>
    </xf>
    <xf numFmtId="0" fontId="20" fillId="0" borderId="0" xfId="0" applyFont="1" applyAlignment="1">
      <alignment horizontal="left" vertical="top" wrapText="1"/>
    </xf>
    <xf numFmtId="4" fontId="22" fillId="0" borderId="10" xfId="0" applyNumberFormat="1" applyFont="1" applyBorder="1" applyAlignment="1">
      <alignment horizontal="right" vertical="top"/>
    </xf>
    <xf numFmtId="4" fontId="22" fillId="0" borderId="11" xfId="0" applyNumberFormat="1" applyFont="1" applyBorder="1" applyAlignment="1">
      <alignment horizontal="right" vertical="top"/>
    </xf>
    <xf numFmtId="0" fontId="19" fillId="0" borderId="0" xfId="0" applyFont="1" applyAlignment="1">
      <alignment horizontal="left" vertical="top"/>
    </xf>
    <xf numFmtId="0" fontId="0" fillId="0" borderId="0" xfId="0" applyAlignment="1">
      <alignment vertical="top" wrapText="1"/>
    </xf>
    <xf numFmtId="44" fontId="0" fillId="0" borderId="0" xfId="1" applyFont="1"/>
    <xf numFmtId="44" fontId="0" fillId="0" borderId="0" xfId="0" applyNumberFormat="1"/>
    <xf numFmtId="44" fontId="0" fillId="35" borderId="0" xfId="1" applyFont="1" applyFill="1"/>
    <xf numFmtId="4" fontId="22" fillId="36" borderId="10" xfId="0" applyNumberFormat="1" applyFont="1" applyFill="1" applyBorder="1" applyAlignment="1">
      <alignment horizontal="right" vertical="top"/>
    </xf>
    <xf numFmtId="44" fontId="16" fillId="36" borderId="0" xfId="1" applyFont="1" applyFill="1"/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Followed Hyperlink" xfId="44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11430</xdr:rowOff>
        </xdr:from>
        <xdr:to>
          <xdr:col>1</xdr:col>
          <xdr:colOff>152400</xdr:colOff>
          <xdr:row>30</xdr:row>
          <xdr:rowOff>55245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D7CBD42-8071-414D-AD1D-1933DB127D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495300</xdr:colOff>
          <xdr:row>29</xdr:row>
          <xdr:rowOff>11430</xdr:rowOff>
        </xdr:from>
        <xdr:to>
          <xdr:col>1</xdr:col>
          <xdr:colOff>647700</xdr:colOff>
          <xdr:row>30</xdr:row>
          <xdr:rowOff>55245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C0A1205-F71F-43BD-A848-595D16DEF9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11430</xdr:rowOff>
        </xdr:from>
        <xdr:to>
          <xdr:col>1</xdr:col>
          <xdr:colOff>914400</xdr:colOff>
          <xdr:row>30</xdr:row>
          <xdr:rowOff>55245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C44E3298-7FEB-4B94-81C2-C39D265560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ontrol" Target="../activeX/activeX1.xml"/><Relationship Id="rId7" Type="http://schemas.openxmlformats.org/officeDocument/2006/relationships/control" Target="../activeX/activeX3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control" Target="../activeX/activeX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29"/>
  <sheetViews>
    <sheetView showGridLines="0" tabSelected="1" topLeftCell="C1" zoomScale="130" zoomScaleNormal="130" workbookViewId="0">
      <selection activeCell="I6" sqref="I6"/>
    </sheetView>
  </sheetViews>
  <sheetFormatPr defaultRowHeight="14.4" x14ac:dyDescent="0.3"/>
  <cols>
    <col min="1" max="1" width="11.109375" bestFit="1" customWidth="1"/>
    <col min="2" max="2" width="33.88671875" bestFit="1" customWidth="1"/>
    <col min="3" max="3" width="9.33203125" bestFit="1" customWidth="1"/>
    <col min="4" max="4" width="35.5546875" bestFit="1" customWidth="1"/>
    <col min="5" max="6" width="8.44140625" bestFit="1" customWidth="1"/>
    <col min="7" max="7" width="6.6640625" bestFit="1" customWidth="1"/>
    <col min="8" max="8" width="3.5546875" bestFit="1" customWidth="1"/>
    <col min="9" max="9" width="8.33203125" bestFit="1" customWidth="1"/>
    <col min="10" max="10" width="7.44140625" bestFit="1" customWidth="1"/>
    <col min="11" max="11" width="8.44140625" bestFit="1" customWidth="1"/>
    <col min="13" max="13" width="12.88671875" style="15" bestFit="1" customWidth="1"/>
    <col min="14" max="14" width="13.88671875" customWidth="1"/>
  </cols>
  <sheetData>
    <row r="1" spans="1:14" x14ac:dyDescent="0.3">
      <c r="A1" s="1" t="s">
        <v>0</v>
      </c>
      <c r="B1" s="2" t="s">
        <v>1</v>
      </c>
    </row>
    <row r="2" spans="1:14" x14ac:dyDescent="0.3">
      <c r="A2" s="1" t="s">
        <v>2</v>
      </c>
      <c r="B2" s="2" t="s">
        <v>3</v>
      </c>
      <c r="C2" s="3"/>
      <c r="D2" s="3"/>
      <c r="E2" s="3"/>
    </row>
    <row r="3" spans="1:14" x14ac:dyDescent="0.3">
      <c r="A3" s="1" t="s">
        <v>4</v>
      </c>
      <c r="B3" s="4">
        <v>42917</v>
      </c>
    </row>
    <row r="4" spans="1:14" x14ac:dyDescent="0.3">
      <c r="A4" s="1" t="s">
        <v>5</v>
      </c>
      <c r="B4" s="4">
        <v>43281</v>
      </c>
    </row>
    <row r="5" spans="1:14" ht="27.6" x14ac:dyDescent="0.3">
      <c r="A5" s="1" t="s">
        <v>6</v>
      </c>
      <c r="B5" s="5" t="s">
        <v>7</v>
      </c>
      <c r="I5" t="s">
        <v>59</v>
      </c>
      <c r="M5" s="15" t="s">
        <v>58</v>
      </c>
    </row>
    <row r="6" spans="1:14" x14ac:dyDescent="0.3">
      <c r="A6" s="6" t="s">
        <v>8</v>
      </c>
      <c r="B6" s="6" t="s">
        <v>9</v>
      </c>
      <c r="C6" s="6" t="s">
        <v>10</v>
      </c>
      <c r="D6" s="6" t="s">
        <v>11</v>
      </c>
      <c r="E6" s="6" t="s">
        <v>12</v>
      </c>
      <c r="F6" s="6" t="s">
        <v>13</v>
      </c>
      <c r="G6" s="6" t="s">
        <v>14</v>
      </c>
      <c r="H6" s="6" t="s">
        <v>15</v>
      </c>
      <c r="I6" s="7" t="s">
        <v>16</v>
      </c>
      <c r="J6" s="7" t="s">
        <v>17</v>
      </c>
      <c r="K6" s="7" t="s">
        <v>18</v>
      </c>
    </row>
    <row r="7" spans="1:14" x14ac:dyDescent="0.3">
      <c r="A7" s="13" t="s">
        <v>19</v>
      </c>
      <c r="B7" s="13"/>
      <c r="C7" s="13"/>
      <c r="D7" s="13"/>
      <c r="E7" s="13"/>
      <c r="F7" s="13"/>
      <c r="G7" s="13"/>
      <c r="H7" s="13"/>
      <c r="I7" s="13"/>
      <c r="J7" s="13"/>
      <c r="K7" s="8">
        <v>0</v>
      </c>
    </row>
    <row r="8" spans="1:14" x14ac:dyDescent="0.3">
      <c r="A8" s="9">
        <v>42921</v>
      </c>
      <c r="B8" s="9">
        <v>42921</v>
      </c>
      <c r="C8" s="2"/>
      <c r="D8" s="10" t="s">
        <v>20</v>
      </c>
      <c r="E8" s="2">
        <v>100</v>
      </c>
      <c r="F8" s="2"/>
      <c r="G8" s="2">
        <v>254</v>
      </c>
      <c r="H8" s="2" t="s">
        <v>21</v>
      </c>
      <c r="I8" s="8"/>
      <c r="J8" s="8">
        <v>37518.49</v>
      </c>
      <c r="K8" s="8">
        <v>-37518.49</v>
      </c>
    </row>
    <row r="9" spans="1:14" x14ac:dyDescent="0.3">
      <c r="A9" s="9">
        <v>42921</v>
      </c>
      <c r="B9" s="9">
        <v>42921</v>
      </c>
      <c r="C9" s="2" t="s">
        <v>22</v>
      </c>
      <c r="D9" s="10" t="s">
        <v>23</v>
      </c>
      <c r="E9" s="2">
        <v>100</v>
      </c>
      <c r="F9" s="2"/>
      <c r="G9" s="2">
        <v>254</v>
      </c>
      <c r="H9" s="2" t="s">
        <v>24</v>
      </c>
      <c r="I9" s="8">
        <v>37518.49</v>
      </c>
      <c r="J9" s="8"/>
      <c r="K9" s="8">
        <v>0</v>
      </c>
    </row>
    <row r="10" spans="1:14" x14ac:dyDescent="0.3">
      <c r="A10" s="9">
        <v>42923</v>
      </c>
      <c r="B10" s="9">
        <v>42923</v>
      </c>
      <c r="C10" s="2" t="s">
        <v>25</v>
      </c>
      <c r="D10" s="10" t="s">
        <v>26</v>
      </c>
      <c r="E10" s="2">
        <v>100</v>
      </c>
      <c r="F10" s="2"/>
      <c r="G10" s="2">
        <v>254</v>
      </c>
      <c r="H10" s="2" t="s">
        <v>24</v>
      </c>
      <c r="I10" s="8">
        <v>44081.83</v>
      </c>
      <c r="J10" s="8"/>
      <c r="K10" s="8">
        <v>44081.83</v>
      </c>
    </row>
    <row r="11" spans="1:14" ht="15.6" x14ac:dyDescent="0.3">
      <c r="A11" s="9">
        <v>42934</v>
      </c>
      <c r="B11" s="9">
        <v>42934</v>
      </c>
      <c r="C11" s="2">
        <v>15905</v>
      </c>
      <c r="D11" s="10" t="s">
        <v>27</v>
      </c>
      <c r="E11" s="2">
        <v>100</v>
      </c>
      <c r="F11" s="2"/>
      <c r="G11" s="2">
        <v>254</v>
      </c>
      <c r="H11" s="2" t="s">
        <v>24</v>
      </c>
      <c r="I11" s="8">
        <v>19752</v>
      </c>
      <c r="J11" s="8"/>
      <c r="K11" s="8">
        <v>63833.83</v>
      </c>
      <c r="M11" s="15">
        <v>19752</v>
      </c>
    </row>
    <row r="12" spans="1:14" x14ac:dyDescent="0.3">
      <c r="A12" s="9">
        <v>42949</v>
      </c>
      <c r="B12" s="9">
        <v>42949</v>
      </c>
      <c r="C12" s="2" t="s">
        <v>28</v>
      </c>
      <c r="D12" s="10" t="s">
        <v>29</v>
      </c>
      <c r="E12" s="2">
        <v>100</v>
      </c>
      <c r="F12" s="2"/>
      <c r="G12" s="2">
        <v>254</v>
      </c>
      <c r="H12" s="2" t="s">
        <v>24</v>
      </c>
      <c r="I12" s="8">
        <v>35068.31</v>
      </c>
      <c r="J12" s="8"/>
      <c r="K12" s="8">
        <v>98902.14</v>
      </c>
      <c r="M12" s="15">
        <v>35027.35</v>
      </c>
      <c r="N12" s="16">
        <f>I12-M12</f>
        <v>40.959999999999127</v>
      </c>
    </row>
    <row r="13" spans="1:14" x14ac:dyDescent="0.3">
      <c r="A13" s="9">
        <v>42979</v>
      </c>
      <c r="B13" s="9">
        <v>42979</v>
      </c>
      <c r="C13" s="2" t="s">
        <v>30</v>
      </c>
      <c r="D13" s="10" t="s">
        <v>31</v>
      </c>
      <c r="E13" s="2">
        <v>100</v>
      </c>
      <c r="F13" s="2"/>
      <c r="G13" s="2">
        <v>254</v>
      </c>
      <c r="H13" s="2" t="s">
        <v>24</v>
      </c>
      <c r="I13" s="8">
        <v>40841.22</v>
      </c>
      <c r="J13" s="8"/>
      <c r="K13" s="8">
        <v>139743.35999999999</v>
      </c>
      <c r="M13" s="15">
        <v>16228.57</v>
      </c>
      <c r="N13" s="16">
        <f t="shared" ref="N13:N23" si="0">I13-M13</f>
        <v>24612.65</v>
      </c>
    </row>
    <row r="14" spans="1:14" ht="15.6" x14ac:dyDescent="0.3">
      <c r="A14" s="9">
        <v>43011</v>
      </c>
      <c r="B14" s="9">
        <v>43011</v>
      </c>
      <c r="C14" s="2" t="s">
        <v>32</v>
      </c>
      <c r="D14" s="10" t="s">
        <v>33</v>
      </c>
      <c r="E14" s="2">
        <v>100</v>
      </c>
      <c r="F14" s="2"/>
      <c r="G14" s="2">
        <v>254</v>
      </c>
      <c r="H14" s="2" t="s">
        <v>24</v>
      </c>
      <c r="I14" s="8">
        <v>40446.120000000003</v>
      </c>
      <c r="J14" s="8"/>
      <c r="K14" s="8">
        <v>180189.48</v>
      </c>
      <c r="M14" s="15">
        <v>36464.379999999997</v>
      </c>
      <c r="N14" s="16">
        <f t="shared" si="0"/>
        <v>3981.7400000000052</v>
      </c>
    </row>
    <row r="15" spans="1:14" ht="15.6" x14ac:dyDescent="0.3">
      <c r="A15" s="9">
        <v>43040</v>
      </c>
      <c r="B15" s="9">
        <v>43040</v>
      </c>
      <c r="C15" s="2" t="s">
        <v>34</v>
      </c>
      <c r="D15" s="10" t="s">
        <v>35</v>
      </c>
      <c r="E15" s="2">
        <v>100</v>
      </c>
      <c r="F15" s="2"/>
      <c r="G15" s="2">
        <v>254</v>
      </c>
      <c r="H15" s="2" t="s">
        <v>24</v>
      </c>
      <c r="I15" s="8">
        <v>36717.629999999997</v>
      </c>
      <c r="J15" s="8"/>
      <c r="K15" s="8">
        <v>216907.11</v>
      </c>
      <c r="M15" s="15">
        <v>34726.01</v>
      </c>
      <c r="N15" s="16">
        <f t="shared" si="0"/>
        <v>1991.6199999999953</v>
      </c>
    </row>
    <row r="16" spans="1:14" ht="15.6" x14ac:dyDescent="0.3">
      <c r="A16" s="9">
        <v>43070</v>
      </c>
      <c r="B16" s="9">
        <v>43070</v>
      </c>
      <c r="C16" s="2" t="s">
        <v>36</v>
      </c>
      <c r="D16" s="10" t="s">
        <v>37</v>
      </c>
      <c r="E16" s="2">
        <v>100</v>
      </c>
      <c r="F16" s="2"/>
      <c r="G16" s="2">
        <v>254</v>
      </c>
      <c r="H16" s="2" t="s">
        <v>24</v>
      </c>
      <c r="I16" s="8">
        <v>26104.14</v>
      </c>
      <c r="J16" s="8"/>
      <c r="K16" s="8">
        <v>243011.25</v>
      </c>
      <c r="M16" s="15">
        <v>22482.32</v>
      </c>
      <c r="N16" s="16">
        <f t="shared" si="0"/>
        <v>3621.8199999999997</v>
      </c>
    </row>
    <row r="17" spans="1:14" x14ac:dyDescent="0.3">
      <c r="A17" s="9">
        <v>43083</v>
      </c>
      <c r="B17" s="9">
        <v>43083</v>
      </c>
      <c r="C17" s="2"/>
      <c r="D17" s="10" t="s">
        <v>38</v>
      </c>
      <c r="E17" s="2">
        <v>100</v>
      </c>
      <c r="F17" s="2"/>
      <c r="G17" s="2">
        <v>254</v>
      </c>
      <c r="H17" s="2" t="s">
        <v>39</v>
      </c>
      <c r="I17" s="8"/>
      <c r="J17" s="8">
        <v>30299.85</v>
      </c>
      <c r="K17" s="8">
        <v>212711.4</v>
      </c>
      <c r="N17" s="16">
        <f t="shared" si="0"/>
        <v>0</v>
      </c>
    </row>
    <row r="18" spans="1:14" ht="15.6" x14ac:dyDescent="0.3">
      <c r="A18" s="9">
        <v>43103</v>
      </c>
      <c r="B18" s="9">
        <v>43103</v>
      </c>
      <c r="C18" s="2" t="s">
        <v>40</v>
      </c>
      <c r="D18" s="10" t="s">
        <v>41</v>
      </c>
      <c r="E18" s="2">
        <v>100</v>
      </c>
      <c r="F18" s="2"/>
      <c r="G18" s="2">
        <v>254</v>
      </c>
      <c r="H18" s="2" t="s">
        <v>24</v>
      </c>
      <c r="I18" s="8">
        <v>28491.360000000001</v>
      </c>
      <c r="J18" s="8"/>
      <c r="K18" s="8">
        <v>241202.76</v>
      </c>
      <c r="M18" s="15">
        <v>25196.7</v>
      </c>
      <c r="N18" s="16">
        <f t="shared" si="0"/>
        <v>3294.66</v>
      </c>
    </row>
    <row r="19" spans="1:14" ht="15.6" x14ac:dyDescent="0.3">
      <c r="A19" s="9">
        <v>43132</v>
      </c>
      <c r="B19" s="9">
        <v>43132</v>
      </c>
      <c r="C19" s="2" t="s">
        <v>42</v>
      </c>
      <c r="D19" s="10" t="s">
        <v>43</v>
      </c>
      <c r="E19" s="2">
        <v>100</v>
      </c>
      <c r="F19" s="2"/>
      <c r="G19" s="2">
        <v>254</v>
      </c>
      <c r="H19" s="2" t="s">
        <v>24</v>
      </c>
      <c r="I19" s="8">
        <v>39722.53</v>
      </c>
      <c r="J19" s="8"/>
      <c r="K19" s="8">
        <v>280925.28999999998</v>
      </c>
      <c r="M19" s="15">
        <v>24647.83</v>
      </c>
      <c r="N19" s="16">
        <f t="shared" si="0"/>
        <v>15074.699999999997</v>
      </c>
    </row>
    <row r="20" spans="1:14" ht="15.6" x14ac:dyDescent="0.3">
      <c r="A20" s="9">
        <v>43161</v>
      </c>
      <c r="B20" s="9">
        <v>43161</v>
      </c>
      <c r="C20" s="2" t="s">
        <v>44</v>
      </c>
      <c r="D20" s="10" t="s">
        <v>45</v>
      </c>
      <c r="E20" s="2">
        <v>100</v>
      </c>
      <c r="F20" s="2"/>
      <c r="G20" s="2">
        <v>254</v>
      </c>
      <c r="H20" s="2" t="s">
        <v>24</v>
      </c>
      <c r="I20" s="8">
        <v>29479.69</v>
      </c>
      <c r="J20" s="8"/>
      <c r="K20" s="8">
        <v>310404.98</v>
      </c>
      <c r="M20" s="15">
        <v>10924.74</v>
      </c>
      <c r="N20" s="16">
        <f t="shared" si="0"/>
        <v>18554.949999999997</v>
      </c>
    </row>
    <row r="21" spans="1:14" ht="15.6" x14ac:dyDescent="0.3">
      <c r="A21" s="9">
        <v>43193</v>
      </c>
      <c r="B21" s="9">
        <v>43193</v>
      </c>
      <c r="C21" s="2" t="s">
        <v>46</v>
      </c>
      <c r="D21" s="10" t="s">
        <v>47</v>
      </c>
      <c r="E21" s="2">
        <v>100</v>
      </c>
      <c r="F21" s="2"/>
      <c r="G21" s="2">
        <v>254</v>
      </c>
      <c r="H21" s="2" t="s">
        <v>24</v>
      </c>
      <c r="I21" s="8">
        <v>29156.11</v>
      </c>
      <c r="J21" s="8"/>
      <c r="K21" s="8">
        <v>339561.09</v>
      </c>
      <c r="M21" s="15">
        <v>24922.720000000001</v>
      </c>
      <c r="N21" s="16">
        <f t="shared" si="0"/>
        <v>4233.3899999999994</v>
      </c>
    </row>
    <row r="22" spans="1:14" ht="15.6" x14ac:dyDescent="0.3">
      <c r="A22" s="9">
        <v>43222</v>
      </c>
      <c r="B22" s="9">
        <v>43222</v>
      </c>
      <c r="C22" s="2" t="s">
        <v>48</v>
      </c>
      <c r="D22" s="10" t="s">
        <v>49</v>
      </c>
      <c r="E22" s="2">
        <v>100</v>
      </c>
      <c r="F22" s="2"/>
      <c r="G22" s="2">
        <v>254</v>
      </c>
      <c r="H22" s="2" t="s">
        <v>24</v>
      </c>
      <c r="I22" s="8">
        <v>26959.25</v>
      </c>
      <c r="J22" s="8"/>
      <c r="K22" s="8">
        <v>366520.34</v>
      </c>
      <c r="M22" s="15">
        <v>23748.37</v>
      </c>
      <c r="N22" s="16">
        <f t="shared" si="0"/>
        <v>3210.880000000001</v>
      </c>
    </row>
    <row r="23" spans="1:14" ht="15.6" x14ac:dyDescent="0.3">
      <c r="A23" s="9">
        <v>43255</v>
      </c>
      <c r="B23" s="9">
        <v>43255</v>
      </c>
      <c r="C23" s="2" t="s">
        <v>50</v>
      </c>
      <c r="D23" s="10" t="s">
        <v>51</v>
      </c>
      <c r="E23" s="2">
        <v>100</v>
      </c>
      <c r="F23" s="2"/>
      <c r="G23" s="2">
        <v>254</v>
      </c>
      <c r="H23" s="2" t="s">
        <v>24</v>
      </c>
      <c r="I23" s="8">
        <v>35824.01</v>
      </c>
      <c r="J23" s="8"/>
      <c r="K23" s="8">
        <v>402344.35</v>
      </c>
      <c r="M23" s="17">
        <v>36000</v>
      </c>
      <c r="N23" s="16">
        <f t="shared" si="0"/>
        <v>-175.98999999999796</v>
      </c>
    </row>
    <row r="24" spans="1:14" x14ac:dyDescent="0.3">
      <c r="A24" s="9">
        <v>43278</v>
      </c>
      <c r="B24" s="9">
        <v>43278</v>
      </c>
      <c r="C24" s="2" t="s">
        <v>52</v>
      </c>
      <c r="D24" s="10" t="s">
        <v>53</v>
      </c>
      <c r="E24" s="2">
        <v>100</v>
      </c>
      <c r="F24" s="2"/>
      <c r="G24" s="2">
        <v>254</v>
      </c>
      <c r="H24" s="2" t="s">
        <v>24</v>
      </c>
      <c r="I24" s="8">
        <v>6.43</v>
      </c>
      <c r="J24" s="8"/>
      <c r="K24" s="8">
        <v>402350.78</v>
      </c>
    </row>
    <row r="25" spans="1:14" x14ac:dyDescent="0.3">
      <c r="A25" s="9">
        <v>43281</v>
      </c>
      <c r="B25" s="9">
        <v>43281</v>
      </c>
      <c r="C25" s="2"/>
      <c r="D25" s="10" t="s">
        <v>54</v>
      </c>
      <c r="E25" s="2">
        <v>100</v>
      </c>
      <c r="F25" s="2"/>
      <c r="G25" s="2">
        <v>254</v>
      </c>
      <c r="H25" s="2" t="s">
        <v>55</v>
      </c>
      <c r="I25" s="8">
        <v>37901.75</v>
      </c>
      <c r="J25" s="8"/>
      <c r="K25" s="8">
        <v>440252.53</v>
      </c>
      <c r="M25" s="17">
        <v>38000</v>
      </c>
    </row>
    <row r="26" spans="1:14" x14ac:dyDescent="0.3">
      <c r="A26" s="13" t="s">
        <v>56</v>
      </c>
      <c r="B26" s="13"/>
      <c r="C26" s="13"/>
      <c r="D26" s="13"/>
      <c r="E26" s="13"/>
      <c r="F26" s="13"/>
      <c r="G26" s="13"/>
      <c r="H26" s="13"/>
      <c r="I26" s="11">
        <v>508070.87</v>
      </c>
      <c r="J26" s="11">
        <v>67818.34</v>
      </c>
      <c r="K26" s="18">
        <v>440252.53</v>
      </c>
      <c r="M26" s="19">
        <f>SUM(M7:M25)</f>
        <v>348120.99000000005</v>
      </c>
    </row>
    <row r="28" spans="1:14" x14ac:dyDescent="0.3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4" ht="15" thickBot="1" x14ac:dyDescent="0.35">
      <c r="A29" s="13" t="s">
        <v>57</v>
      </c>
      <c r="B29" s="13"/>
      <c r="C29" s="13"/>
      <c r="D29" s="13"/>
      <c r="E29" s="13"/>
      <c r="F29" s="13"/>
      <c r="G29" s="13"/>
      <c r="H29" s="13"/>
      <c r="I29" s="12">
        <v>508070.87</v>
      </c>
      <c r="J29" s="12">
        <v>67818.34</v>
      </c>
      <c r="K29" s="12">
        <v>440252.53</v>
      </c>
    </row>
  </sheetData>
  <mergeCells count="4">
    <mergeCell ref="A7:J7"/>
    <mergeCell ref="A26:H26"/>
    <mergeCell ref="A28:K28"/>
    <mergeCell ref="A29:H29"/>
  </mergeCells>
  <pageMargins left="0.75" right="0.75" top="1" bottom="1" header="0.5" footer="0.5"/>
  <drawing r:id="rId1"/>
  <legacyDrawing r:id="rId2"/>
  <controls>
    <mc:AlternateContent xmlns:mc="http://schemas.openxmlformats.org/markup-compatibility/2006">
      <mc:Choice Requires="x14">
        <control shapeId="1027" r:id="rId3" name="Control 3">
          <controlPr defaultSize="0" r:id="rId4">
            <anchor moveWithCells="1">
              <from>
                <xdr:col>1</xdr:col>
                <xdr:colOff>0</xdr:colOff>
                <xdr:row>29</xdr:row>
                <xdr:rowOff>15240</xdr:rowOff>
              </from>
              <to>
                <xdr:col>1</xdr:col>
                <xdr:colOff>914400</xdr:colOff>
                <xdr:row>30</xdr:row>
                <xdr:rowOff>60960</xdr:rowOff>
              </to>
            </anchor>
          </controlPr>
        </control>
      </mc:Choice>
      <mc:Fallback>
        <control shapeId="1027" r:id="rId3" name="Control 3"/>
      </mc:Fallback>
    </mc:AlternateContent>
    <mc:AlternateContent xmlns:mc="http://schemas.openxmlformats.org/markup-compatibility/2006">
      <mc:Choice Requires="x14">
        <control shapeId="1026" r:id="rId5" name="Control 2">
          <controlPr defaultSize="0" r:id="rId6">
            <anchor moveWithCells="1">
              <from>
                <xdr:col>0</xdr:col>
                <xdr:colOff>495300</xdr:colOff>
                <xdr:row>29</xdr:row>
                <xdr:rowOff>15240</xdr:rowOff>
              </from>
              <to>
                <xdr:col>1</xdr:col>
                <xdr:colOff>647700</xdr:colOff>
                <xdr:row>30</xdr:row>
                <xdr:rowOff>60960</xdr:rowOff>
              </to>
            </anchor>
          </controlPr>
        </control>
      </mc:Choice>
      <mc:Fallback>
        <control shapeId="1026" r:id="rId5" name="Control 2"/>
      </mc:Fallback>
    </mc:AlternateContent>
    <mc:AlternateContent xmlns:mc="http://schemas.openxmlformats.org/markup-compatibility/2006">
      <mc:Choice Requires="x14">
        <control shapeId="1025" r:id="rId7" name="Control 1">
          <controlPr defaultSize="0" r:id="rId8">
            <anchor moveWithCells="1">
              <from>
                <xdr:col>0</xdr:col>
                <xdr:colOff>0</xdr:colOff>
                <xdr:row>29</xdr:row>
                <xdr:rowOff>15240</xdr:rowOff>
              </from>
              <to>
                <xdr:col>1</xdr:col>
                <xdr:colOff>152400</xdr:colOff>
                <xdr:row>30</xdr:row>
                <xdr:rowOff>60960</xdr:rowOff>
              </to>
            </anchor>
          </controlPr>
        </control>
      </mc:Choice>
      <mc:Fallback>
        <control shapeId="1025" r:id="rId7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Ledger Report (53)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Report: General Ledger Report</dc:title>
  <dc:creator>David King</dc:creator>
  <cp:lastModifiedBy>David King</cp:lastModifiedBy>
  <dcterms:created xsi:type="dcterms:W3CDTF">2019-06-07T15:25:20Z</dcterms:created>
  <dcterms:modified xsi:type="dcterms:W3CDTF">2019-06-10T11:51:31Z</dcterms:modified>
</cp:coreProperties>
</file>